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195" windowHeight="5385" activeTab="2"/>
  </bookViews>
  <sheets>
    <sheet name="งบแสดงฐานะการเงิน" sheetId="1" r:id="rId1"/>
    <sheet name="งบทรัพย์สิน" sheetId="2" r:id="rId2"/>
    <sheet name="รับ-จ่าย56(งบทดลอง)" sheetId="3" r:id="rId3"/>
  </sheets>
  <definedNames/>
  <calcPr fullCalcOnLoad="1"/>
</workbook>
</file>

<file path=xl/sharedStrings.xml><?xml version="1.0" encoding="utf-8"?>
<sst xmlns="http://schemas.openxmlformats.org/spreadsheetml/2006/main" count="263" uniqueCount="108">
  <si>
    <t>รายจ่ายค้างจ่าย</t>
  </si>
  <si>
    <t>-</t>
  </si>
  <si>
    <t>รวม</t>
  </si>
  <si>
    <t>องค์การบริหารส่วนตำบลตูม  อำเภอปักธงชัย  จังหวัดนครราชสีมา</t>
  </si>
  <si>
    <t>งบแสดงฐานะการเงิน</t>
  </si>
  <si>
    <t>ทรัพย์สิน</t>
  </si>
  <si>
    <t>ทรัพย์สินตามงบทรัพย์สิน</t>
  </si>
  <si>
    <t>หนี้สินและเงินสะสม</t>
  </si>
  <si>
    <t>ทุนทรัพย์สิน</t>
  </si>
  <si>
    <t>เงินรับฝาก</t>
  </si>
  <si>
    <t>เงินฝากออมทรัพย์ ธกส. (821-2-52898-2)</t>
  </si>
  <si>
    <t>เงินฝากออมทรัพย์ ธกส. (821-2-58969-3)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</si>
  <si>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</si>
  <si>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</si>
  <si>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</si>
  <si>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</si>
  <si>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</si>
  <si>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</si>
  <si>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</si>
  <si>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</si>
  <si>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</si>
  <si>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</si>
  <si>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- ที่ดิน</t>
  </si>
  <si>
    <t xml:space="preserve"> - อาคาร</t>
  </si>
  <si>
    <t>รายได้องค์การบริหาร</t>
  </si>
  <si>
    <t>ส่วนตำบล</t>
  </si>
  <si>
    <t>ข</t>
  </si>
  <si>
    <t>เงินอุดหนุนรัฐบาล</t>
  </si>
  <si>
    <t>ค</t>
  </si>
  <si>
    <t>จ่ายขาดเงินสะสม</t>
  </si>
  <si>
    <t>สังหาริมทรัพย์</t>
  </si>
  <si>
    <t xml:space="preserve"> - เครื่องใช้</t>
  </si>
  <si>
    <t xml:space="preserve">    สำนักงาน</t>
  </si>
  <si>
    <t xml:space="preserve"> - ครุภัณฑ์พาหนะ</t>
  </si>
  <si>
    <t xml:space="preserve"> - ครุภัณฑ์ไฟฟ้า</t>
  </si>
  <si>
    <t xml:space="preserve"> - ครุภัณฑ์โฆษณา</t>
  </si>
  <si>
    <t xml:space="preserve"> - ครุภัณฑ์</t>
  </si>
  <si>
    <t xml:space="preserve">   วิทยาศาสตร์</t>
  </si>
  <si>
    <t xml:space="preserve">   การแพทย์</t>
  </si>
  <si>
    <r>
      <t>บวก</t>
    </r>
    <r>
      <rPr>
        <sz val="14"/>
        <rFont val="AngsanaUPC"/>
        <family val="1"/>
      </rPr>
      <t xml:space="preserve">  รับจริงสูงกว่าจ่ายจริง</t>
    </r>
  </si>
  <si>
    <r>
      <t>หัก</t>
    </r>
    <r>
      <rPr>
        <sz val="14"/>
        <rFont val="AngsanaUPC"/>
        <family val="1"/>
      </rPr>
      <t xml:space="preserve">  จ่ายขาดเงินสะสม</t>
    </r>
  </si>
  <si>
    <r>
      <t>บวก</t>
    </r>
    <r>
      <rPr>
        <sz val="14"/>
        <rFont val="AngsanaUPC"/>
        <family val="1"/>
      </rPr>
      <t xml:space="preserve">  ทุนสำรองสะสมประจำปี</t>
    </r>
  </si>
  <si>
    <t xml:space="preserve"> - ครุภัณฑ์สำรวจ</t>
  </si>
  <si>
    <t xml:space="preserve">   งานบ้านงานครัว</t>
  </si>
  <si>
    <t>เงินอุดหนุน</t>
  </si>
  <si>
    <t>เงินอุดหนุนเฉพาะกิจ</t>
  </si>
  <si>
    <t xml:space="preserve">    และขนส่ง</t>
  </si>
  <si>
    <t xml:space="preserve">    และวิทยุ</t>
  </si>
  <si>
    <t xml:space="preserve">   และเผยแพร่</t>
  </si>
  <si>
    <t>ง</t>
  </si>
  <si>
    <t>รายได้ค้างรับ</t>
  </si>
  <si>
    <t>ประมาณการ</t>
  </si>
  <si>
    <t>รายรับจริง</t>
  </si>
  <si>
    <t>+</t>
  </si>
  <si>
    <t>รายรับตามประมาณการ</t>
  </si>
  <si>
    <t>รายรับ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</si>
  <si>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</si>
  <si>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</si>
  <si>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</si>
  <si>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</si>
  <si>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</si>
  <si>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</si>
  <si>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</si>
  <si>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</si>
  <si>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</si>
  <si>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</si>
  <si>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รายจ่ายประมาณการ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</si>
  <si>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</si>
  <si>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</si>
  <si>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</si>
  <si>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</si>
  <si>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</si>
  <si>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</si>
  <si>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</si>
  <si>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</si>
  <si>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</si>
  <si>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</si>
  <si>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รวมรายจ่ายตามประมาณการรายจ่ายทั้งสิ้น</t>
  </si>
  <si>
    <t>รวมรายจ่ายทั้งสิ้น</t>
  </si>
  <si>
    <t>รายรับ  สูงกว่า  รายจ่าย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</si>
  <si>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</si>
  <si>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</si>
  <si>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รายจ่ายที่จ่ายจากเงินอุดหนุนที่รัฐบาลให้โดยระบุวัตถุประสงค์</t>
  </si>
  <si>
    <t>ลูกหนี้ - เงินทุนโครงการเศรษฐกิจชุมชน</t>
  </si>
  <si>
    <t>ลูกหนี้ - ภาษีบำรุงท้องที่</t>
  </si>
  <si>
    <t>เงินฝากธนาคร -ออมทรัพย์กรุงไทย (304-0-15521-0)</t>
  </si>
  <si>
    <t>เงินฝากธนาคาร - ประจำ กรุงไทย (304-2-14839-4)</t>
  </si>
  <si>
    <t>เงินสะสม (รับคืนเงินอุดหนุน)</t>
  </si>
  <si>
    <t>เงินสะสม (ลูกหนี้ภาษีบำรุงท้องที่)</t>
  </si>
  <si>
    <t>เงินสะสม (รายจ่ายค้างจ่าย)</t>
  </si>
  <si>
    <t>เงินสะสม</t>
  </si>
  <si>
    <t>เงินสะสม (เงินค่าปรับผิดสัญญา)</t>
  </si>
  <si>
    <t>งบรายรับ - รายจ่าย ตามงบประมาณ ประจำปี 2556</t>
  </si>
  <si>
    <t>02</t>
  </si>
  <si>
    <t>08</t>
  </si>
  <si>
    <t>79</t>
  </si>
  <si>
    <t xml:space="preserve">   ผู้อำนวยการกองคลัง                   ปลัดองค์การบริหารส่วนตำบลตูม                 ปลัดองค์การบริหารส่วนตำบลตูม  ปฏิบัติหน้าที่    </t>
  </si>
  <si>
    <t xml:space="preserve">                                                                                                                                               นายกองค์การบริหารส่วนตำบลตูม</t>
  </si>
  <si>
    <t>ตั้งแต่วันที่  1  ตุลาคม  2555 ถึงวันที่  30  กันยายน  2556</t>
  </si>
  <si>
    <t xml:space="preserve">         (นางศิริพร  เฉื่อยกลาง)                        (นายสำรวย  กายจะโปะ)                                           (นายสำรวย  กายจะโปะ)</t>
  </si>
  <si>
    <t>ณ  วันที่  30  กันยายน  2556</t>
  </si>
  <si>
    <t xml:space="preserve"> - ครุภัณฑ์การศึกษา</t>
  </si>
  <si>
    <t>05</t>
  </si>
  <si>
    <t>เงินสะสม  1 ต.ค. 55</t>
  </si>
  <si>
    <t>เงินสะสม (ค่าเบี้ยยังชีพผู้พิการ)</t>
  </si>
  <si>
    <t>เงินสะสม  30 ก.ย. 56</t>
  </si>
  <si>
    <t>เงินทุนสำรองเงินสะสม 1 ต.ค. 55</t>
  </si>
  <si>
    <t>เงินทุนสำรองเงินสะสม 30 ก.ย. 56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</si>
</sst>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"/>
    <numFmt numFmtId="194" formatCode="0.000"/>
    <numFmt numFmtId="195" formatCode="#,##0.0"/>
  </numFmts>
  <fonts count="49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20"/>
      <name val="AngsanaUPC"/>
      <family val="1"/>
    </font>
    <font>
      <b/>
      <u val="single"/>
      <sz val="14"/>
      <name val="AngsanaUPC"/>
      <family val="1"/>
    </font>
    <font>
      <sz val="14"/>
      <name val="Angsana New"/>
      <family val="1"/>
    </font>
    <font>
      <b/>
      <sz val="14"/>
      <name val="Arial"/>
      <family val="0"/>
    </font>
    <font>
      <sz val="12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3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8" xfId="0" applyFont="1" applyBorder="1" applyAlignment="1" quotePrefix="1">
      <alignment horizontal="center"/>
    </xf>
    <xf numFmtId="4" fontId="11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66675</xdr:rowOff>
    </xdr:from>
    <xdr:to>
      <xdr:col>7</xdr:col>
      <xdr:colOff>200025</xdr:colOff>
      <xdr:row>32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7781925"/>
          <a:ext cx="6915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(นางศิริพร  เฉื่อยกลาง)                     (นายสำรวย  กายจะโปะ)                                         (นายสำรวย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กายจะโปะ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ผู้อำนวยการกองคลัง                   ปลัดองค์การบริหารส่วนตำบลตูม                     ปลัดองค์การบริหารส่วนตำบลตูม ปฏิบัติหน้าที่                                                                                                                          นายกองค์การบริหารส่วนตำบลตูม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76200</xdr:rowOff>
    </xdr:from>
    <xdr:to>
      <xdr:col>14</xdr:col>
      <xdr:colOff>123825</xdr:colOff>
      <xdr:row>33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1450" y="9020175"/>
          <a:ext cx="6943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(นางศิริพร  เฉื่อยกลาง)                      (นายสำรวย  กายจะโปะ)                                  (นายสำรวย  กายจะโปะ)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ผู้อำนวยการกองคลัง                  ปลัดองค์การบริหารส่วนตำบลตูม                ปลัดองค์การบริหารส่วนตำบลตูม ปฏิบัติหน้าที่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นายกองค์การบริหารส่วนตำบลตูม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E21" sqref="E21"/>
    </sheetView>
  </sheetViews>
  <sheetFormatPr defaultColWidth="9.140625" defaultRowHeight="12.75"/>
  <cols>
    <col min="1" max="1" width="34.7109375" style="6" customWidth="1"/>
    <col min="2" max="2" width="10.421875" style="6" customWidth="1"/>
    <col min="3" max="3" width="9.57421875" style="6" customWidth="1"/>
    <col min="4" max="4" width="3.00390625" style="6" customWidth="1"/>
    <col min="5" max="5" width="24.7109375" style="6" customWidth="1"/>
    <col min="6" max="6" width="10.140625" style="6" customWidth="1"/>
    <col min="7" max="7" width="8.421875" style="6" customWidth="1"/>
    <col min="8" max="8" width="3.57421875" style="6" customWidth="1"/>
    <col min="9" max="16384" width="9.140625" style="6" customWidth="1"/>
  </cols>
  <sheetData>
    <row r="1" spans="1:8" ht="26.25">
      <c r="A1" s="97" t="s">
        <v>3</v>
      </c>
      <c r="B1" s="97"/>
      <c r="C1" s="97"/>
      <c r="D1" s="97"/>
      <c r="E1" s="97"/>
      <c r="F1" s="97"/>
      <c r="G1" s="97"/>
      <c r="H1" s="97"/>
    </row>
    <row r="2" spans="1:8" ht="26.25">
      <c r="A2" s="97" t="s">
        <v>4</v>
      </c>
      <c r="B2" s="97"/>
      <c r="C2" s="97"/>
      <c r="D2" s="97"/>
      <c r="E2" s="97"/>
      <c r="F2" s="97"/>
      <c r="G2" s="97"/>
      <c r="H2" s="97"/>
    </row>
    <row r="3" spans="1:8" ht="26.25">
      <c r="A3" s="97" t="s">
        <v>100</v>
      </c>
      <c r="B3" s="97"/>
      <c r="C3" s="97"/>
      <c r="D3" s="97"/>
      <c r="E3" s="97"/>
      <c r="F3" s="97"/>
      <c r="G3" s="97"/>
      <c r="H3" s="97"/>
    </row>
    <row r="4" ht="9.75" customHeight="1" thickBot="1"/>
    <row r="5" spans="1:8" ht="21.75" thickTop="1">
      <c r="A5" s="29" t="s">
        <v>5</v>
      </c>
      <c r="B5" s="14"/>
      <c r="C5" s="14"/>
      <c r="D5" s="15"/>
      <c r="E5" s="29" t="s">
        <v>7</v>
      </c>
      <c r="F5" s="14"/>
      <c r="G5" s="14"/>
      <c r="H5" s="14"/>
    </row>
    <row r="6" spans="1:8" ht="21">
      <c r="A6" s="6" t="s">
        <v>6</v>
      </c>
      <c r="B6" s="7"/>
      <c r="C6" s="16">
        <v>7539372</v>
      </c>
      <c r="D6" s="17" t="s">
        <v>1</v>
      </c>
      <c r="E6" s="6" t="s">
        <v>8</v>
      </c>
      <c r="F6" s="7"/>
      <c r="G6" s="49">
        <v>7539372</v>
      </c>
      <c r="H6" s="18" t="s">
        <v>1</v>
      </c>
    </row>
    <row r="7" spans="1:8" ht="21">
      <c r="A7" s="90" t="s">
        <v>85</v>
      </c>
      <c r="B7" s="9">
        <v>7751660.58</v>
      </c>
      <c r="C7" s="7"/>
      <c r="D7" s="8"/>
      <c r="E7" s="6" t="s">
        <v>0</v>
      </c>
      <c r="F7" s="7"/>
      <c r="G7" s="16">
        <v>1084415</v>
      </c>
      <c r="H7" s="18">
        <v>50</v>
      </c>
    </row>
    <row r="8" spans="1:8" ht="21">
      <c r="A8" s="91" t="s">
        <v>86</v>
      </c>
      <c r="B8" s="9">
        <v>4389698.59</v>
      </c>
      <c r="C8" s="7"/>
      <c r="D8" s="8"/>
      <c r="E8" s="6" t="s">
        <v>9</v>
      </c>
      <c r="F8" s="7"/>
      <c r="G8" s="16">
        <v>1844409</v>
      </c>
      <c r="H8" s="18" t="s">
        <v>1</v>
      </c>
    </row>
    <row r="9" spans="1:8" ht="21">
      <c r="A9" s="6" t="s">
        <v>10</v>
      </c>
      <c r="B9" s="9">
        <v>3088140.73</v>
      </c>
      <c r="C9" s="16"/>
      <c r="D9" s="17"/>
      <c r="E9" s="6" t="s">
        <v>50</v>
      </c>
      <c r="F9" s="7"/>
      <c r="G9" s="16"/>
      <c r="H9" s="18"/>
    </row>
    <row r="10" spans="1:8" ht="21">
      <c r="A10" s="6" t="s">
        <v>11</v>
      </c>
      <c r="B10" s="9">
        <v>574736.72</v>
      </c>
      <c r="C10" s="16">
        <v>15804236</v>
      </c>
      <c r="D10" s="17">
        <v>62</v>
      </c>
      <c r="E10" s="6" t="s">
        <v>103</v>
      </c>
      <c r="F10" s="9">
        <v>5618757.8</v>
      </c>
      <c r="G10" s="20"/>
      <c r="H10" s="18"/>
    </row>
    <row r="11" spans="1:8" ht="21">
      <c r="A11" s="6" t="s">
        <v>83</v>
      </c>
      <c r="B11" s="93"/>
      <c r="C11" s="16">
        <v>1040000</v>
      </c>
      <c r="D11" s="17" t="s">
        <v>1</v>
      </c>
      <c r="E11" s="30" t="s">
        <v>39</v>
      </c>
      <c r="F11" s="9"/>
      <c r="G11" s="20"/>
      <c r="H11" s="18"/>
    </row>
    <row r="12" spans="1:8" ht="21">
      <c r="A12" s="6" t="s">
        <v>84</v>
      </c>
      <c r="B12" s="9"/>
      <c r="C12" s="16">
        <v>4846</v>
      </c>
      <c r="D12" s="96" t="s">
        <v>102</v>
      </c>
      <c r="E12" s="6" t="s">
        <v>90</v>
      </c>
      <c r="F12" s="9">
        <v>3517616.95</v>
      </c>
      <c r="G12" s="20"/>
      <c r="H12" s="18"/>
    </row>
    <row r="13" spans="2:8" ht="21">
      <c r="B13" s="9"/>
      <c r="C13" s="16"/>
      <c r="D13" s="17"/>
      <c r="E13" s="6" t="s">
        <v>89</v>
      </c>
      <c r="F13" s="9">
        <v>180033</v>
      </c>
      <c r="G13" s="31"/>
      <c r="H13" s="18"/>
    </row>
    <row r="14" spans="2:8" ht="21">
      <c r="B14" s="9"/>
      <c r="C14" s="16"/>
      <c r="D14" s="17"/>
      <c r="E14" s="6" t="s">
        <v>87</v>
      </c>
      <c r="F14" s="9">
        <v>289.66</v>
      </c>
      <c r="G14" s="31"/>
      <c r="H14" s="18"/>
    </row>
    <row r="15" spans="2:8" ht="21">
      <c r="B15" s="9"/>
      <c r="C15" s="16"/>
      <c r="D15" s="17"/>
      <c r="E15" s="6" t="s">
        <v>88</v>
      </c>
      <c r="F15" s="9">
        <v>3567.12</v>
      </c>
      <c r="G15" s="31"/>
      <c r="H15" s="18"/>
    </row>
    <row r="16" spans="2:8" ht="21">
      <c r="B16" s="9"/>
      <c r="C16" s="16"/>
      <c r="D16" s="17"/>
      <c r="E16" s="6" t="s">
        <v>91</v>
      </c>
      <c r="F16" s="9">
        <v>15444</v>
      </c>
      <c r="G16" s="31"/>
      <c r="H16" s="18"/>
    </row>
    <row r="17" spans="2:8" ht="21">
      <c r="B17" s="9"/>
      <c r="C17" s="16"/>
      <c r="D17" s="17"/>
      <c r="E17" s="91" t="s">
        <v>104</v>
      </c>
      <c r="F17" s="9">
        <v>12000</v>
      </c>
      <c r="G17" s="31"/>
      <c r="H17" s="18"/>
    </row>
    <row r="18" spans="2:8" ht="21">
      <c r="B18" s="9"/>
      <c r="C18" s="16"/>
      <c r="D18" s="17"/>
      <c r="E18" s="36" t="s">
        <v>2</v>
      </c>
      <c r="F18" s="37">
        <f>SUM(F12:F17)</f>
        <v>3728950.7300000004</v>
      </c>
      <c r="G18" s="20"/>
      <c r="H18" s="18"/>
    </row>
    <row r="19" spans="2:8" ht="21">
      <c r="B19" s="9"/>
      <c r="C19" s="7"/>
      <c r="D19" s="8"/>
      <c r="E19" s="30" t="s">
        <v>40</v>
      </c>
      <c r="F19" s="9">
        <v>1813650.41</v>
      </c>
      <c r="G19" s="16"/>
      <c r="H19" s="19"/>
    </row>
    <row r="20" spans="2:8" ht="21">
      <c r="B20" s="9"/>
      <c r="C20" s="7"/>
      <c r="D20" s="8"/>
      <c r="F20" s="48"/>
      <c r="G20" s="16"/>
      <c r="H20" s="19"/>
    </row>
    <row r="21" spans="2:8" ht="21">
      <c r="B21" s="9"/>
      <c r="C21" s="7"/>
      <c r="D21" s="8"/>
      <c r="E21" s="36" t="s">
        <v>2</v>
      </c>
      <c r="F21" s="37">
        <f>SUM(F19:F20)</f>
        <v>1813650.41</v>
      </c>
      <c r="G21" s="94"/>
      <c r="H21" s="19"/>
    </row>
    <row r="22" spans="2:8" ht="21">
      <c r="B22" s="9"/>
      <c r="C22" s="16"/>
      <c r="D22" s="17"/>
      <c r="E22" s="6" t="s">
        <v>105</v>
      </c>
      <c r="F22" s="9"/>
      <c r="G22" s="16">
        <v>7534058</v>
      </c>
      <c r="H22" s="18">
        <v>12</v>
      </c>
    </row>
    <row r="23" spans="2:8" ht="21">
      <c r="B23" s="9"/>
      <c r="C23" s="7"/>
      <c r="D23" s="8"/>
      <c r="E23" s="6" t="s">
        <v>106</v>
      </c>
      <c r="F23" s="9">
        <v>5215494.4</v>
      </c>
      <c r="G23" s="20"/>
      <c r="H23" s="18"/>
    </row>
    <row r="24" spans="2:8" ht="21">
      <c r="B24" s="7"/>
      <c r="C24" s="7"/>
      <c r="D24" s="8"/>
      <c r="E24" s="30" t="s">
        <v>41</v>
      </c>
      <c r="F24" s="13">
        <v>1170705.65</v>
      </c>
      <c r="G24" s="16"/>
      <c r="H24" s="19"/>
    </row>
    <row r="25" spans="2:8" ht="21">
      <c r="B25" s="11"/>
      <c r="C25" s="11"/>
      <c r="D25" s="12"/>
      <c r="E25" s="6" t="s">
        <v>107</v>
      </c>
      <c r="F25" s="10"/>
      <c r="G25" s="16">
        <v>6386200</v>
      </c>
      <c r="H25" s="19" t="s">
        <v>102</v>
      </c>
    </row>
    <row r="26" spans="3:8" ht="21.75" thickBot="1">
      <c r="C26" s="21">
        <f>SUM(C6:C25)</f>
        <v>24388454</v>
      </c>
      <c r="D26" s="38">
        <v>67</v>
      </c>
      <c r="G26" s="21">
        <v>24388454</v>
      </c>
      <c r="H26" s="22">
        <v>67</v>
      </c>
    </row>
    <row r="27" ht="21.75" thickTop="1"/>
    <row r="29" spans="10:11" ht="21">
      <c r="J29" s="57"/>
      <c r="K29" s="57"/>
    </row>
  </sheetData>
  <sheetProtection/>
  <mergeCells count="3">
    <mergeCell ref="A1:H1"/>
    <mergeCell ref="A2:H2"/>
    <mergeCell ref="A3:H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C41" sqref="C41"/>
    </sheetView>
  </sheetViews>
  <sheetFormatPr defaultColWidth="9.140625" defaultRowHeight="12.75"/>
  <cols>
    <col min="1" max="1" width="2.140625" style="1" customWidth="1"/>
    <col min="2" max="2" width="15.28125" style="1" customWidth="1"/>
    <col min="3" max="3" width="12.28125" style="1" customWidth="1"/>
    <col min="4" max="4" width="3.421875" style="1" customWidth="1"/>
    <col min="5" max="5" width="10.140625" style="1" customWidth="1"/>
    <col min="6" max="6" width="3.00390625" style="1" customWidth="1"/>
    <col min="7" max="7" width="9.7109375" style="1" customWidth="1"/>
    <col min="8" max="8" width="3.00390625" style="1" customWidth="1"/>
    <col min="9" max="9" width="9.57421875" style="1" customWidth="1"/>
    <col min="10" max="10" width="3.00390625" style="1" customWidth="1"/>
    <col min="11" max="11" width="2.421875" style="1" customWidth="1"/>
    <col min="12" max="12" width="17.7109375" style="1" customWidth="1"/>
    <col min="13" max="13" width="10.140625" style="1" customWidth="1"/>
    <col min="14" max="14" width="3.00390625" style="1" customWidth="1"/>
    <col min="15" max="16384" width="9.140625" style="1" customWidth="1"/>
  </cols>
  <sheetData>
    <row r="1" spans="1:14" ht="29.25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9.25">
      <c r="A2" s="100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9.25">
      <c r="A3" s="100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ht="12" customHeight="1"/>
    <row r="5" spans="1:14" ht="23.25">
      <c r="A5" s="98" t="s">
        <v>13</v>
      </c>
      <c r="B5" s="99"/>
      <c r="C5" s="98" t="s">
        <v>14</v>
      </c>
      <c r="D5" s="99"/>
      <c r="E5" s="98" t="s">
        <v>15</v>
      </c>
      <c r="F5" s="99"/>
      <c r="G5" s="98" t="s">
        <v>16</v>
      </c>
      <c r="H5" s="99"/>
      <c r="I5" s="98" t="s">
        <v>17</v>
      </c>
      <c r="J5" s="99"/>
      <c r="K5" s="98" t="s">
        <v>18</v>
      </c>
      <c r="L5" s="99"/>
      <c r="M5" s="98" t="s">
        <v>19</v>
      </c>
      <c r="N5" s="99"/>
    </row>
    <row r="6" spans="1:14" ht="23.25">
      <c r="A6" s="23" t="s">
        <v>20</v>
      </c>
      <c r="B6" s="24" t="s">
        <v>21</v>
      </c>
      <c r="C6" s="24"/>
      <c r="D6" s="24"/>
      <c r="E6" s="24"/>
      <c r="F6" s="24"/>
      <c r="G6" s="24"/>
      <c r="H6" s="24"/>
      <c r="I6" s="43"/>
      <c r="J6" s="43"/>
      <c r="K6" s="23" t="s">
        <v>20</v>
      </c>
      <c r="L6" s="24" t="s">
        <v>24</v>
      </c>
      <c r="M6" s="41">
        <v>2823295</v>
      </c>
      <c r="N6" s="23" t="s">
        <v>1</v>
      </c>
    </row>
    <row r="7" spans="1:14" ht="23.25">
      <c r="A7" s="25"/>
      <c r="B7" s="26" t="s">
        <v>22</v>
      </c>
      <c r="C7" s="39" t="s">
        <v>1</v>
      </c>
      <c r="D7" s="3" t="s">
        <v>1</v>
      </c>
      <c r="E7" s="39" t="s">
        <v>1</v>
      </c>
      <c r="F7" s="3" t="s">
        <v>1</v>
      </c>
      <c r="G7" s="39" t="s">
        <v>1</v>
      </c>
      <c r="H7" s="3" t="s">
        <v>1</v>
      </c>
      <c r="I7" s="44" t="s">
        <v>1</v>
      </c>
      <c r="J7" s="4" t="s">
        <v>1</v>
      </c>
      <c r="K7" s="25"/>
      <c r="L7" s="27" t="s">
        <v>25</v>
      </c>
      <c r="M7" s="27"/>
      <c r="N7" s="25"/>
    </row>
    <row r="8" spans="1:14" ht="23.25">
      <c r="A8" s="25"/>
      <c r="B8" s="27" t="s">
        <v>23</v>
      </c>
      <c r="C8" s="40">
        <v>1135820</v>
      </c>
      <c r="D8" s="25" t="s">
        <v>1</v>
      </c>
      <c r="E8" s="42" t="s">
        <v>1</v>
      </c>
      <c r="F8" s="23" t="s">
        <v>1</v>
      </c>
      <c r="G8" s="42" t="s">
        <v>1</v>
      </c>
      <c r="H8" s="23" t="s">
        <v>1</v>
      </c>
      <c r="I8" s="45">
        <v>1135820</v>
      </c>
      <c r="J8" s="32" t="s">
        <v>1</v>
      </c>
      <c r="K8" s="25" t="s">
        <v>26</v>
      </c>
      <c r="L8" s="27" t="s">
        <v>27</v>
      </c>
      <c r="M8" s="40">
        <v>2942937</v>
      </c>
      <c r="N8" s="25" t="s">
        <v>1</v>
      </c>
    </row>
    <row r="9" spans="1:14" ht="23.25">
      <c r="A9" s="25"/>
      <c r="B9" s="27"/>
      <c r="C9" s="27"/>
      <c r="D9" s="27"/>
      <c r="E9" s="27"/>
      <c r="F9" s="27"/>
      <c r="G9" s="27"/>
      <c r="H9" s="27"/>
      <c r="I9" s="33"/>
      <c r="J9" s="33"/>
      <c r="K9" s="25" t="s">
        <v>28</v>
      </c>
      <c r="L9" s="27" t="s">
        <v>45</v>
      </c>
      <c r="M9" s="40">
        <v>1100600</v>
      </c>
      <c r="N9" s="25" t="s">
        <v>1</v>
      </c>
    </row>
    <row r="10" spans="1:14" ht="23.25">
      <c r="A10" s="3"/>
      <c r="B10" s="26"/>
      <c r="C10" s="26"/>
      <c r="D10" s="26"/>
      <c r="E10" s="26"/>
      <c r="F10" s="26"/>
      <c r="G10" s="26"/>
      <c r="H10" s="26"/>
      <c r="I10" s="34"/>
      <c r="J10" s="34"/>
      <c r="K10" s="25" t="s">
        <v>49</v>
      </c>
      <c r="L10" s="27" t="s">
        <v>29</v>
      </c>
      <c r="M10" s="40">
        <v>672540</v>
      </c>
      <c r="N10" s="25" t="s">
        <v>1</v>
      </c>
    </row>
    <row r="11" spans="1:14" ht="23.25">
      <c r="A11" s="25" t="s">
        <v>26</v>
      </c>
      <c r="B11" s="28" t="s">
        <v>30</v>
      </c>
      <c r="C11" s="28"/>
      <c r="D11" s="28"/>
      <c r="E11" s="28"/>
      <c r="F11" s="28"/>
      <c r="G11" s="28"/>
      <c r="H11" s="28"/>
      <c r="I11" s="35"/>
      <c r="J11" s="35"/>
      <c r="K11" s="25"/>
      <c r="L11" s="27"/>
      <c r="M11" s="27"/>
      <c r="N11" s="27"/>
    </row>
    <row r="12" spans="1:14" ht="23.25">
      <c r="A12" s="25"/>
      <c r="B12" s="24" t="s">
        <v>31</v>
      </c>
      <c r="C12" s="41">
        <v>1641434</v>
      </c>
      <c r="D12" s="23" t="s">
        <v>1</v>
      </c>
      <c r="E12" s="41">
        <v>125800</v>
      </c>
      <c r="F12" s="23" t="s">
        <v>1</v>
      </c>
      <c r="G12" s="41">
        <v>6430</v>
      </c>
      <c r="H12" s="23" t="s">
        <v>1</v>
      </c>
      <c r="I12" s="46">
        <f>SUM(C12+E12-G12)</f>
        <v>1760804</v>
      </c>
      <c r="J12" s="47" t="s">
        <v>1</v>
      </c>
      <c r="K12" s="25"/>
      <c r="L12" s="27"/>
      <c r="M12" s="27"/>
      <c r="N12" s="27"/>
    </row>
    <row r="13" spans="1:14" ht="23.25">
      <c r="A13" s="25"/>
      <c r="B13" s="26" t="s">
        <v>32</v>
      </c>
      <c r="C13" s="26"/>
      <c r="D13" s="26"/>
      <c r="E13" s="26"/>
      <c r="F13" s="26"/>
      <c r="G13" s="26"/>
      <c r="H13" s="26"/>
      <c r="I13" s="34"/>
      <c r="J13" s="34"/>
      <c r="K13" s="25"/>
      <c r="L13" s="27"/>
      <c r="M13" s="27"/>
      <c r="N13" s="27"/>
    </row>
    <row r="14" spans="1:14" ht="23.25">
      <c r="A14" s="25"/>
      <c r="B14" s="24" t="s">
        <v>33</v>
      </c>
      <c r="C14" s="41">
        <v>2296400</v>
      </c>
      <c r="D14" s="23" t="s">
        <v>1</v>
      </c>
      <c r="E14" s="50">
        <v>1196500</v>
      </c>
      <c r="F14" s="23" t="s">
        <v>1</v>
      </c>
      <c r="G14" s="42" t="s">
        <v>1</v>
      </c>
      <c r="H14" s="23" t="s">
        <v>1</v>
      </c>
      <c r="I14" s="46">
        <f>SUM(C14+E14)</f>
        <v>3492900</v>
      </c>
      <c r="J14" s="47" t="s">
        <v>1</v>
      </c>
      <c r="K14" s="25"/>
      <c r="L14" s="27"/>
      <c r="M14" s="27"/>
      <c r="N14" s="27"/>
    </row>
    <row r="15" spans="1:14" ht="23.25">
      <c r="A15" s="25"/>
      <c r="B15" s="26" t="s">
        <v>46</v>
      </c>
      <c r="C15" s="55"/>
      <c r="D15" s="3"/>
      <c r="E15" s="39"/>
      <c r="F15" s="3"/>
      <c r="G15" s="39"/>
      <c r="H15" s="3"/>
      <c r="I15" s="56"/>
      <c r="J15" s="4"/>
      <c r="K15" s="25"/>
      <c r="L15" s="27"/>
      <c r="M15" s="27"/>
      <c r="N15" s="27"/>
    </row>
    <row r="16" spans="1:14" ht="23.25">
      <c r="A16" s="25"/>
      <c r="B16" s="24" t="s">
        <v>34</v>
      </c>
      <c r="C16" s="41">
        <v>145400</v>
      </c>
      <c r="D16" s="23" t="s">
        <v>1</v>
      </c>
      <c r="E16" s="50" t="s">
        <v>1</v>
      </c>
      <c r="F16" s="23" t="s">
        <v>1</v>
      </c>
      <c r="G16" s="42" t="s">
        <v>1</v>
      </c>
      <c r="H16" s="23" t="s">
        <v>1</v>
      </c>
      <c r="I16" s="46">
        <f>SUM(C16:H16)</f>
        <v>145400</v>
      </c>
      <c r="J16" s="47" t="s">
        <v>1</v>
      </c>
      <c r="K16" s="25"/>
      <c r="L16" s="27"/>
      <c r="M16" s="27"/>
      <c r="N16" s="27"/>
    </row>
    <row r="17" spans="1:14" ht="23.25">
      <c r="A17" s="25"/>
      <c r="B17" s="26" t="s">
        <v>47</v>
      </c>
      <c r="C17" s="26"/>
      <c r="D17" s="26"/>
      <c r="E17" s="26"/>
      <c r="F17" s="26"/>
      <c r="G17" s="26"/>
      <c r="H17" s="26"/>
      <c r="I17" s="34"/>
      <c r="J17" s="34"/>
      <c r="K17" s="25"/>
      <c r="L17" s="27"/>
      <c r="M17" s="27"/>
      <c r="N17" s="27"/>
    </row>
    <row r="18" spans="1:14" ht="23.25">
      <c r="A18" s="27"/>
      <c r="B18" s="24" t="s">
        <v>35</v>
      </c>
      <c r="C18" s="41">
        <v>581190</v>
      </c>
      <c r="D18" s="23" t="s">
        <v>1</v>
      </c>
      <c r="E18" s="50" t="s">
        <v>1</v>
      </c>
      <c r="F18" s="23" t="s">
        <v>1</v>
      </c>
      <c r="G18" s="50" t="s">
        <v>1</v>
      </c>
      <c r="H18" s="23" t="s">
        <v>1</v>
      </c>
      <c r="I18" s="46">
        <v>581190</v>
      </c>
      <c r="J18" s="47" t="s">
        <v>1</v>
      </c>
      <c r="K18" s="27"/>
      <c r="L18" s="27"/>
      <c r="M18" s="27"/>
      <c r="N18" s="27"/>
    </row>
    <row r="19" spans="1:14" ht="23.25">
      <c r="A19" s="27"/>
      <c r="B19" s="26" t="s">
        <v>48</v>
      </c>
      <c r="C19" s="26"/>
      <c r="D19" s="26"/>
      <c r="E19" s="26"/>
      <c r="F19" s="26"/>
      <c r="G19" s="26"/>
      <c r="H19" s="26"/>
      <c r="I19" s="34"/>
      <c r="J19" s="34"/>
      <c r="K19" s="27"/>
      <c r="L19" s="27"/>
      <c r="M19" s="27"/>
      <c r="N19" s="27"/>
    </row>
    <row r="20" spans="1:14" ht="23.25">
      <c r="A20" s="27"/>
      <c r="B20" s="27" t="s">
        <v>36</v>
      </c>
      <c r="C20" s="87" t="s">
        <v>1</v>
      </c>
      <c r="D20" s="25" t="s">
        <v>1</v>
      </c>
      <c r="E20" s="42" t="s">
        <v>1</v>
      </c>
      <c r="F20" s="23" t="s">
        <v>1</v>
      </c>
      <c r="G20" s="50" t="s">
        <v>1</v>
      </c>
      <c r="H20" s="23" t="s">
        <v>1</v>
      </c>
      <c r="I20" s="54" t="s">
        <v>1</v>
      </c>
      <c r="J20" s="32" t="s">
        <v>1</v>
      </c>
      <c r="K20" s="27"/>
      <c r="L20" s="27"/>
      <c r="M20" s="27"/>
      <c r="N20" s="27"/>
    </row>
    <row r="21" spans="1:14" ht="23.25">
      <c r="A21" s="27"/>
      <c r="B21" s="27" t="s">
        <v>37</v>
      </c>
      <c r="C21" s="27"/>
      <c r="D21" s="27"/>
      <c r="E21" s="27"/>
      <c r="F21" s="27"/>
      <c r="G21" s="27"/>
      <c r="H21" s="27"/>
      <c r="I21" s="33"/>
      <c r="J21" s="33"/>
      <c r="K21" s="27"/>
      <c r="L21" s="27"/>
      <c r="M21" s="27"/>
      <c r="N21" s="27"/>
    </row>
    <row r="22" spans="1:14" ht="23.25">
      <c r="A22" s="26"/>
      <c r="B22" s="26" t="s">
        <v>38</v>
      </c>
      <c r="C22" s="26"/>
      <c r="D22" s="26"/>
      <c r="E22" s="26"/>
      <c r="F22" s="26"/>
      <c r="G22" s="26"/>
      <c r="H22" s="26"/>
      <c r="I22" s="34"/>
      <c r="J22" s="34"/>
      <c r="K22" s="27"/>
      <c r="L22" s="27"/>
      <c r="M22" s="27"/>
      <c r="N22" s="27"/>
    </row>
    <row r="23" spans="1:14" ht="23.25">
      <c r="A23" s="25"/>
      <c r="B23" s="24" t="s">
        <v>36</v>
      </c>
      <c r="C23" s="41">
        <v>103800</v>
      </c>
      <c r="D23" s="23" t="s">
        <v>1</v>
      </c>
      <c r="E23" s="50" t="s">
        <v>1</v>
      </c>
      <c r="F23" s="23" t="s">
        <v>1</v>
      </c>
      <c r="G23" s="50" t="s">
        <v>1</v>
      </c>
      <c r="H23" s="23" t="s">
        <v>1</v>
      </c>
      <c r="I23" s="46">
        <v>103800</v>
      </c>
      <c r="J23" s="47" t="s">
        <v>1</v>
      </c>
      <c r="K23" s="25"/>
      <c r="L23" s="27"/>
      <c r="M23" s="27"/>
      <c r="N23" s="27"/>
    </row>
    <row r="24" spans="1:14" ht="23.25">
      <c r="A24" s="25"/>
      <c r="B24" s="26" t="s">
        <v>43</v>
      </c>
      <c r="C24" s="26"/>
      <c r="D24" s="26"/>
      <c r="E24" s="26"/>
      <c r="F24" s="26"/>
      <c r="G24" s="26"/>
      <c r="H24" s="26"/>
      <c r="I24" s="34"/>
      <c r="J24" s="34"/>
      <c r="K24" s="25"/>
      <c r="L24" s="27"/>
      <c r="M24" s="27"/>
      <c r="N24" s="27"/>
    </row>
    <row r="25" spans="1:14" ht="23.25">
      <c r="A25" s="25"/>
      <c r="B25" s="26" t="s">
        <v>42</v>
      </c>
      <c r="C25" s="55">
        <v>88000</v>
      </c>
      <c r="D25" s="26" t="s">
        <v>1</v>
      </c>
      <c r="E25" s="39" t="s">
        <v>1</v>
      </c>
      <c r="F25" s="3" t="s">
        <v>1</v>
      </c>
      <c r="G25" s="39" t="s">
        <v>1</v>
      </c>
      <c r="H25" s="39" t="s">
        <v>1</v>
      </c>
      <c r="I25" s="56">
        <v>88000</v>
      </c>
      <c r="J25" s="4" t="s">
        <v>1</v>
      </c>
      <c r="K25" s="25"/>
      <c r="L25" s="27"/>
      <c r="M25" s="27"/>
      <c r="N25" s="27"/>
    </row>
    <row r="26" spans="1:14" ht="23.25">
      <c r="A26" s="25"/>
      <c r="B26" s="95" t="s">
        <v>101</v>
      </c>
      <c r="C26" s="50">
        <v>176458</v>
      </c>
      <c r="D26" s="23" t="s">
        <v>1</v>
      </c>
      <c r="E26" s="50">
        <v>55000</v>
      </c>
      <c r="F26" s="24" t="s">
        <v>1</v>
      </c>
      <c r="G26" s="42" t="s">
        <v>1</v>
      </c>
      <c r="H26" s="23" t="s">
        <v>1</v>
      </c>
      <c r="I26" s="46">
        <f>SUM(C26+E26)</f>
        <v>231458</v>
      </c>
      <c r="J26" s="47" t="s">
        <v>1</v>
      </c>
      <c r="K26" s="25"/>
      <c r="L26" s="27"/>
      <c r="M26" s="27"/>
      <c r="N26" s="27"/>
    </row>
    <row r="27" spans="1:14" ht="23.25">
      <c r="A27" s="27"/>
      <c r="B27" s="26"/>
      <c r="C27" s="55"/>
      <c r="D27" s="3"/>
      <c r="E27" s="88"/>
      <c r="F27" s="3"/>
      <c r="G27" s="39"/>
      <c r="H27" s="3"/>
      <c r="I27" s="56"/>
      <c r="J27" s="4"/>
      <c r="K27" s="27"/>
      <c r="L27" s="27"/>
      <c r="M27" s="27"/>
      <c r="N27" s="27"/>
    </row>
    <row r="28" spans="3:14" ht="23.25">
      <c r="C28" s="5">
        <f>SUM(C8:C27)</f>
        <v>6168502</v>
      </c>
      <c r="D28" s="2" t="s">
        <v>1</v>
      </c>
      <c r="E28" s="5">
        <f>SUM(E12:E27)</f>
        <v>1377300</v>
      </c>
      <c r="F28" s="2" t="s">
        <v>1</v>
      </c>
      <c r="G28" s="5">
        <f>SUM(G12:G27)</f>
        <v>6430</v>
      </c>
      <c r="H28" s="2" t="s">
        <v>1</v>
      </c>
      <c r="I28" s="5">
        <f>SUM(C28+E28-G28)</f>
        <v>7539372</v>
      </c>
      <c r="J28" s="2"/>
      <c r="K28" s="26"/>
      <c r="L28" s="26"/>
      <c r="M28" s="5">
        <f>SUM(M6:M27)</f>
        <v>7539372</v>
      </c>
      <c r="N28" s="2" t="s">
        <v>1</v>
      </c>
    </row>
    <row r="29" spans="3:14" ht="23.25">
      <c r="C29" s="53"/>
      <c r="D29" s="89"/>
      <c r="E29" s="53"/>
      <c r="F29" s="89"/>
      <c r="G29" s="53"/>
      <c r="H29" s="89"/>
      <c r="I29" s="53"/>
      <c r="J29" s="89"/>
      <c r="K29" s="52"/>
      <c r="L29" s="52"/>
      <c r="M29" s="53"/>
      <c r="N29" s="89"/>
    </row>
    <row r="30" spans="3:14" ht="23.25">
      <c r="C30" s="53"/>
      <c r="D30" s="89"/>
      <c r="E30" s="53"/>
      <c r="F30" s="89"/>
      <c r="G30" s="53"/>
      <c r="H30" s="89"/>
      <c r="I30" s="53"/>
      <c r="J30" s="89"/>
      <c r="K30" s="52"/>
      <c r="L30" s="52"/>
      <c r="M30" s="53"/>
      <c r="N30" s="89"/>
    </row>
  </sheetData>
  <sheetProtection/>
  <mergeCells count="10">
    <mergeCell ref="I5:J5"/>
    <mergeCell ref="K5:L5"/>
    <mergeCell ref="M5:N5"/>
    <mergeCell ref="A1:N1"/>
    <mergeCell ref="A2:N2"/>
    <mergeCell ref="A3:N3"/>
    <mergeCell ref="A5:B5"/>
    <mergeCell ref="C5:D5"/>
    <mergeCell ref="E5:F5"/>
    <mergeCell ref="G5:H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8" sqref="A17:D18"/>
    </sheetView>
  </sheetViews>
  <sheetFormatPr defaultColWidth="9.140625" defaultRowHeight="18.75" customHeight="1"/>
  <cols>
    <col min="1" max="1" width="3.28125" style="57" customWidth="1"/>
    <col min="2" max="2" width="35.8515625" style="57" customWidth="1"/>
    <col min="3" max="3" width="12.28125" style="57" customWidth="1"/>
    <col min="4" max="4" width="4.140625" style="57" customWidth="1"/>
    <col min="5" max="5" width="12.8515625" style="57" customWidth="1"/>
    <col min="6" max="6" width="3.57421875" style="57" customWidth="1"/>
    <col min="7" max="7" width="4.140625" style="57" customWidth="1"/>
    <col min="8" max="8" width="12.57421875" style="57" customWidth="1"/>
    <col min="9" max="9" width="4.140625" style="57" customWidth="1"/>
    <col min="10" max="16384" width="9.140625" style="57" customWidth="1"/>
  </cols>
  <sheetData>
    <row r="1" spans="1:9" ht="23.25" customHeight="1">
      <c r="A1" s="97" t="s">
        <v>92</v>
      </c>
      <c r="B1" s="97"/>
      <c r="C1" s="97"/>
      <c r="D1" s="97"/>
      <c r="E1" s="97"/>
      <c r="F1" s="97"/>
      <c r="G1" s="97"/>
      <c r="H1" s="97"/>
      <c r="I1" s="97"/>
    </row>
    <row r="2" spans="1:9" ht="23.25" customHeight="1">
      <c r="A2" s="97" t="s">
        <v>98</v>
      </c>
      <c r="B2" s="97"/>
      <c r="C2" s="97"/>
      <c r="D2" s="97"/>
      <c r="E2" s="97"/>
      <c r="F2" s="97"/>
      <c r="G2" s="97"/>
      <c r="H2" s="97"/>
      <c r="I2" s="97"/>
    </row>
    <row r="3" spans="1:9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8.75" customHeight="1">
      <c r="A4" s="58"/>
      <c r="B4" s="58"/>
      <c r="C4" s="102" t="s">
        <v>51</v>
      </c>
      <c r="D4" s="103"/>
      <c r="E4" s="102" t="s">
        <v>52</v>
      </c>
      <c r="F4" s="106"/>
      <c r="G4" s="59" t="s">
        <v>53</v>
      </c>
      <c r="H4" s="102" t="s">
        <v>51</v>
      </c>
      <c r="I4" s="103"/>
    </row>
    <row r="5" spans="1:9" ht="18.75" customHeight="1">
      <c r="A5" s="60"/>
      <c r="B5" s="60"/>
      <c r="C5" s="104"/>
      <c r="D5" s="105"/>
      <c r="E5" s="104"/>
      <c r="F5" s="107"/>
      <c r="G5" s="61" t="s">
        <v>1</v>
      </c>
      <c r="H5" s="104"/>
      <c r="I5" s="105"/>
    </row>
    <row r="6" spans="1:9" ht="18.75" customHeight="1">
      <c r="A6" s="62" t="s">
        <v>54</v>
      </c>
      <c r="B6" s="6"/>
      <c r="C6" s="63"/>
      <c r="D6" s="63"/>
      <c r="E6" s="63"/>
      <c r="F6" s="63"/>
      <c r="G6" s="63"/>
      <c r="H6" s="63"/>
      <c r="I6" s="63"/>
    </row>
    <row r="7" spans="1:9" ht="18.75" customHeight="1">
      <c r="A7" s="62" t="s">
        <v>55</v>
      </c>
      <c r="B7" s="6"/>
      <c r="C7" s="64"/>
      <c r="D7" s="64"/>
      <c r="E7" s="64"/>
      <c r="F7" s="64"/>
      <c r="G7" s="64"/>
      <c r="H7" s="64"/>
      <c r="I7" s="64"/>
    </row>
    <row r="8" spans="1:9" ht="18.75" customHeight="1">
      <c r="A8" s="6"/>
      <c r="B8" s="6" t="s">
        <v>56</v>
      </c>
      <c r="C8" s="65">
        <v>222000</v>
      </c>
      <c r="D8" s="66" t="s">
        <v>1</v>
      </c>
      <c r="E8" s="65">
        <v>220295</v>
      </c>
      <c r="F8" s="66">
        <v>58</v>
      </c>
      <c r="G8" s="66" t="s">
        <v>1</v>
      </c>
      <c r="H8" s="65">
        <v>1704</v>
      </c>
      <c r="I8" s="66">
        <v>42</v>
      </c>
    </row>
    <row r="9" spans="1:9" ht="18.75" customHeight="1">
      <c r="A9" s="6"/>
      <c r="B9" s="6" t="s">
        <v>57</v>
      </c>
      <c r="C9" s="65">
        <v>12900</v>
      </c>
      <c r="D9" s="66" t="s">
        <v>1</v>
      </c>
      <c r="E9" s="65">
        <v>185173</v>
      </c>
      <c r="F9" s="66" t="s">
        <v>1</v>
      </c>
      <c r="G9" s="66" t="s">
        <v>53</v>
      </c>
      <c r="H9" s="65">
        <v>172273</v>
      </c>
      <c r="I9" s="66" t="s">
        <v>1</v>
      </c>
    </row>
    <row r="10" spans="1:9" ht="18.75" customHeight="1">
      <c r="A10" s="6"/>
      <c r="B10" s="6" t="s">
        <v>58</v>
      </c>
      <c r="C10" s="65">
        <v>70000</v>
      </c>
      <c r="D10" s="66" t="s">
        <v>1</v>
      </c>
      <c r="E10" s="65">
        <v>213667</v>
      </c>
      <c r="F10" s="92" t="s">
        <v>93</v>
      </c>
      <c r="G10" s="66" t="s">
        <v>53</v>
      </c>
      <c r="H10" s="65">
        <v>143667</v>
      </c>
      <c r="I10" s="92" t="s">
        <v>93</v>
      </c>
    </row>
    <row r="11" spans="1:9" ht="18.75" customHeight="1">
      <c r="A11" s="6"/>
      <c r="B11" s="6" t="s">
        <v>59</v>
      </c>
      <c r="C11" s="67" t="s">
        <v>1</v>
      </c>
      <c r="D11" s="66" t="s">
        <v>1</v>
      </c>
      <c r="E11" s="68" t="s">
        <v>1</v>
      </c>
      <c r="F11" s="66" t="s">
        <v>1</v>
      </c>
      <c r="G11" s="66" t="s">
        <v>1</v>
      </c>
      <c r="H11" s="68" t="s">
        <v>1</v>
      </c>
      <c r="I11" s="66" t="s">
        <v>1</v>
      </c>
    </row>
    <row r="12" spans="1:9" ht="18.75" customHeight="1">
      <c r="A12" s="6"/>
      <c r="B12" s="6" t="s">
        <v>60</v>
      </c>
      <c r="C12" s="65">
        <v>12000</v>
      </c>
      <c r="D12" s="66" t="s">
        <v>1</v>
      </c>
      <c r="E12" s="65">
        <v>81057</v>
      </c>
      <c r="F12" s="66" t="s">
        <v>1</v>
      </c>
      <c r="G12" s="66" t="s">
        <v>53</v>
      </c>
      <c r="H12" s="65">
        <v>69057</v>
      </c>
      <c r="I12" s="66" t="s">
        <v>1</v>
      </c>
    </row>
    <row r="13" spans="1:9" ht="18.75" customHeight="1">
      <c r="A13" s="6"/>
      <c r="B13" s="6" t="s">
        <v>61</v>
      </c>
      <c r="C13" s="67" t="s">
        <v>1</v>
      </c>
      <c r="D13" s="66" t="s">
        <v>1</v>
      </c>
      <c r="E13" s="67">
        <v>630</v>
      </c>
      <c r="F13" s="66" t="s">
        <v>1</v>
      </c>
      <c r="G13" s="66" t="s">
        <v>53</v>
      </c>
      <c r="H13" s="67">
        <v>630</v>
      </c>
      <c r="I13" s="66" t="s">
        <v>1</v>
      </c>
    </row>
    <row r="14" spans="1:9" ht="18.75" customHeight="1">
      <c r="A14" s="6"/>
      <c r="B14" s="6" t="s">
        <v>62</v>
      </c>
      <c r="C14" s="65">
        <v>10500000</v>
      </c>
      <c r="D14" s="66" t="s">
        <v>1</v>
      </c>
      <c r="E14" s="65">
        <v>14693594</v>
      </c>
      <c r="F14" s="66">
        <v>79</v>
      </c>
      <c r="G14" s="66" t="s">
        <v>53</v>
      </c>
      <c r="H14" s="65">
        <v>4193594</v>
      </c>
      <c r="I14" s="66">
        <v>79</v>
      </c>
    </row>
    <row r="15" spans="1:9" ht="18.75" customHeight="1">
      <c r="A15" s="6"/>
      <c r="B15" s="6" t="s">
        <v>44</v>
      </c>
      <c r="C15" s="69">
        <v>8000000</v>
      </c>
      <c r="D15" s="70" t="s">
        <v>1</v>
      </c>
      <c r="E15" s="69">
        <v>6645517</v>
      </c>
      <c r="F15" s="70" t="s">
        <v>1</v>
      </c>
      <c r="G15" s="70" t="s">
        <v>1</v>
      </c>
      <c r="H15" s="69">
        <v>1354483</v>
      </c>
      <c r="I15" s="70" t="s">
        <v>1</v>
      </c>
    </row>
    <row r="16" spans="1:9" ht="21.75" customHeight="1">
      <c r="A16" s="101" t="s">
        <v>63</v>
      </c>
      <c r="B16" s="109"/>
      <c r="C16" s="71">
        <f>SUM(C8:C15)</f>
        <v>18816900</v>
      </c>
      <c r="D16" s="72"/>
      <c r="E16" s="71">
        <v>22039934</v>
      </c>
      <c r="F16" s="72">
        <v>39</v>
      </c>
      <c r="G16" s="73"/>
      <c r="H16" s="85"/>
      <c r="I16" s="6"/>
    </row>
    <row r="17" spans="1:9" ht="21.75" customHeight="1">
      <c r="A17" s="108" t="s">
        <v>80</v>
      </c>
      <c r="B17" s="108"/>
      <c r="C17" s="108"/>
      <c r="D17" s="112"/>
      <c r="E17" s="71">
        <v>8466129</v>
      </c>
      <c r="F17" s="72" t="s">
        <v>1</v>
      </c>
      <c r="G17" s="73"/>
      <c r="H17" s="85"/>
      <c r="I17" s="6"/>
    </row>
    <row r="18" spans="1:9" ht="21.75" customHeight="1">
      <c r="A18" s="101" t="s">
        <v>81</v>
      </c>
      <c r="B18" s="101"/>
      <c r="C18" s="101"/>
      <c r="D18" s="109"/>
      <c r="E18" s="71">
        <v>8466129</v>
      </c>
      <c r="F18" s="72" t="s">
        <v>1</v>
      </c>
      <c r="G18" s="73"/>
      <c r="H18" s="85"/>
      <c r="I18" s="6"/>
    </row>
    <row r="19" spans="1:9" ht="21.75" customHeight="1">
      <c r="A19" s="101" t="s">
        <v>64</v>
      </c>
      <c r="B19" s="101"/>
      <c r="C19" s="6"/>
      <c r="D19" s="6"/>
      <c r="E19" s="71">
        <f>SUM(E16+E18)</f>
        <v>30506063</v>
      </c>
      <c r="F19" s="72">
        <v>39</v>
      </c>
      <c r="G19" s="6"/>
      <c r="H19" s="6"/>
      <c r="I19" s="6"/>
    </row>
    <row r="20" spans="1:9" ht="4.5" customHeight="1">
      <c r="A20" s="36"/>
      <c r="B20" s="36"/>
      <c r="C20" s="73"/>
      <c r="D20" s="73"/>
      <c r="E20" s="80"/>
      <c r="F20" s="86"/>
      <c r="G20" s="73"/>
      <c r="H20" s="73"/>
      <c r="I20" s="6"/>
    </row>
    <row r="21" spans="1:9" ht="18.75" customHeight="1">
      <c r="A21" s="75"/>
      <c r="B21" s="75"/>
      <c r="C21" s="102" t="s">
        <v>51</v>
      </c>
      <c r="D21" s="103"/>
      <c r="E21" s="102" t="s">
        <v>65</v>
      </c>
      <c r="F21" s="106"/>
      <c r="G21" s="59" t="s">
        <v>53</v>
      </c>
      <c r="H21" s="110" t="s">
        <v>51</v>
      </c>
      <c r="I21" s="103"/>
    </row>
    <row r="22" spans="1:9" ht="18.75" customHeight="1">
      <c r="A22" s="76"/>
      <c r="B22" s="76"/>
      <c r="C22" s="104"/>
      <c r="D22" s="105"/>
      <c r="E22" s="104"/>
      <c r="F22" s="107"/>
      <c r="G22" s="61" t="s">
        <v>1</v>
      </c>
      <c r="H22" s="111"/>
      <c r="I22" s="105"/>
    </row>
    <row r="23" spans="1:9" ht="18.75" customHeight="1">
      <c r="A23" s="62" t="s">
        <v>66</v>
      </c>
      <c r="B23" s="6"/>
      <c r="C23" s="65"/>
      <c r="D23" s="66"/>
      <c r="E23" s="65"/>
      <c r="F23" s="66"/>
      <c r="G23" s="66"/>
      <c r="H23" s="65"/>
      <c r="I23" s="66"/>
    </row>
    <row r="24" spans="1:9" ht="18.75" customHeight="1">
      <c r="A24" s="62"/>
      <c r="B24" s="6" t="s">
        <v>67</v>
      </c>
      <c r="C24" s="65">
        <v>1343005</v>
      </c>
      <c r="D24" s="66" t="s">
        <v>1</v>
      </c>
      <c r="E24" s="65">
        <v>1333664</v>
      </c>
      <c r="F24" s="66" t="s">
        <v>1</v>
      </c>
      <c r="G24" s="66" t="s">
        <v>53</v>
      </c>
      <c r="H24" s="67">
        <v>9341</v>
      </c>
      <c r="I24" s="66" t="s">
        <v>1</v>
      </c>
    </row>
    <row r="25" spans="1:9" ht="18.75" customHeight="1">
      <c r="A25" s="62"/>
      <c r="B25" s="6" t="s">
        <v>68</v>
      </c>
      <c r="C25" s="65">
        <v>3862220</v>
      </c>
      <c r="D25" s="66" t="s">
        <v>1</v>
      </c>
      <c r="E25" s="65">
        <v>3766420</v>
      </c>
      <c r="F25" s="66" t="s">
        <v>1</v>
      </c>
      <c r="G25" s="66" t="s">
        <v>53</v>
      </c>
      <c r="H25" s="67">
        <v>95800</v>
      </c>
      <c r="I25" s="66" t="s">
        <v>1</v>
      </c>
    </row>
    <row r="26" spans="1:9" ht="18.75" customHeight="1">
      <c r="A26" s="62"/>
      <c r="B26" s="6" t="s">
        <v>69</v>
      </c>
      <c r="C26" s="65">
        <v>274720</v>
      </c>
      <c r="D26" s="66" t="s">
        <v>1</v>
      </c>
      <c r="E26" s="65">
        <v>262560</v>
      </c>
      <c r="F26" s="66" t="s">
        <v>1</v>
      </c>
      <c r="G26" s="66" t="s">
        <v>53</v>
      </c>
      <c r="H26" s="67">
        <v>12160</v>
      </c>
      <c r="I26" s="66" t="s">
        <v>1</v>
      </c>
    </row>
    <row r="27" spans="1:9" ht="18.75" customHeight="1">
      <c r="A27" s="62"/>
      <c r="B27" s="6" t="s">
        <v>70</v>
      </c>
      <c r="C27" s="65">
        <v>747140</v>
      </c>
      <c r="D27" s="66" t="s">
        <v>1</v>
      </c>
      <c r="E27" s="65">
        <v>666240</v>
      </c>
      <c r="F27" s="66" t="s">
        <v>1</v>
      </c>
      <c r="G27" s="66" t="s">
        <v>53</v>
      </c>
      <c r="H27" s="65">
        <v>80900</v>
      </c>
      <c r="I27" s="66" t="s">
        <v>1</v>
      </c>
    </row>
    <row r="28" spans="1:9" ht="18.75" customHeight="1">
      <c r="A28" s="6"/>
      <c r="B28" s="57" t="s">
        <v>71</v>
      </c>
      <c r="C28" s="65">
        <v>3945000</v>
      </c>
      <c r="D28" s="66" t="s">
        <v>1</v>
      </c>
      <c r="E28" s="65">
        <v>3866678</v>
      </c>
      <c r="F28" s="66">
        <v>25</v>
      </c>
      <c r="G28" s="66" t="s">
        <v>53</v>
      </c>
      <c r="H28" s="65">
        <v>78321</v>
      </c>
      <c r="I28" s="66">
        <v>75</v>
      </c>
    </row>
    <row r="29" spans="1:9" ht="18.75" customHeight="1">
      <c r="A29" s="6"/>
      <c r="B29" s="57" t="s">
        <v>72</v>
      </c>
      <c r="C29" s="65">
        <v>3466700</v>
      </c>
      <c r="D29" s="66" t="s">
        <v>1</v>
      </c>
      <c r="E29" s="65">
        <v>3058798</v>
      </c>
      <c r="F29" s="66">
        <v>73</v>
      </c>
      <c r="G29" s="66" t="s">
        <v>53</v>
      </c>
      <c r="H29" s="65">
        <v>407901</v>
      </c>
      <c r="I29" s="66">
        <v>27</v>
      </c>
    </row>
    <row r="30" spans="1:9" ht="18.75" customHeight="1">
      <c r="A30" s="6"/>
      <c r="B30" s="6" t="s">
        <v>73</v>
      </c>
      <c r="C30" s="65">
        <v>1810815</v>
      </c>
      <c r="D30" s="66" t="s">
        <v>1</v>
      </c>
      <c r="E30" s="65">
        <v>1356331</v>
      </c>
      <c r="F30" s="92" t="s">
        <v>94</v>
      </c>
      <c r="G30" s="66" t="s">
        <v>53</v>
      </c>
      <c r="H30" s="65">
        <v>454483</v>
      </c>
      <c r="I30" s="66">
        <v>92</v>
      </c>
    </row>
    <row r="31" spans="1:9" ht="18.75" customHeight="1">
      <c r="A31" s="6"/>
      <c r="B31" s="6" t="s">
        <v>74</v>
      </c>
      <c r="C31" s="65">
        <v>267000</v>
      </c>
      <c r="D31" s="66" t="s">
        <v>1</v>
      </c>
      <c r="E31" s="65">
        <v>192909</v>
      </c>
      <c r="F31" s="66">
        <v>32</v>
      </c>
      <c r="G31" s="66" t="s">
        <v>53</v>
      </c>
      <c r="H31" s="67">
        <v>74090</v>
      </c>
      <c r="I31" s="66">
        <v>68</v>
      </c>
    </row>
    <row r="32" spans="1:9" ht="18.75" customHeight="1">
      <c r="A32" s="6"/>
      <c r="B32" s="6" t="s">
        <v>44</v>
      </c>
      <c r="C32" s="65">
        <v>1355200</v>
      </c>
      <c r="D32" s="66" t="s">
        <v>1</v>
      </c>
      <c r="E32" s="65">
        <v>1187210</v>
      </c>
      <c r="F32" s="66">
        <v>41</v>
      </c>
      <c r="G32" s="66" t="s">
        <v>53</v>
      </c>
      <c r="H32" s="67">
        <v>167989</v>
      </c>
      <c r="I32" s="66">
        <v>59</v>
      </c>
    </row>
    <row r="33" spans="1:9" ht="18.75" customHeight="1">
      <c r="A33" s="6"/>
      <c r="B33" s="6" t="s">
        <v>75</v>
      </c>
      <c r="C33" s="65">
        <v>1445100</v>
      </c>
      <c r="D33" s="66" t="s">
        <v>1</v>
      </c>
      <c r="E33" s="65">
        <v>1377300</v>
      </c>
      <c r="F33" s="66" t="s">
        <v>1</v>
      </c>
      <c r="G33" s="66" t="s">
        <v>53</v>
      </c>
      <c r="H33" s="65">
        <v>67800</v>
      </c>
      <c r="I33" s="66" t="s">
        <v>1</v>
      </c>
    </row>
    <row r="34" spans="1:9" ht="18.75" customHeight="1">
      <c r="A34" s="6"/>
      <c r="B34" s="6" t="s">
        <v>76</v>
      </c>
      <c r="C34" s="65">
        <v>300000</v>
      </c>
      <c r="D34" s="66" t="s">
        <v>1</v>
      </c>
      <c r="E34" s="65">
        <v>289000</v>
      </c>
      <c r="F34" s="77" t="s">
        <v>1</v>
      </c>
      <c r="G34" s="70" t="s">
        <v>53</v>
      </c>
      <c r="H34" s="69">
        <v>11000</v>
      </c>
      <c r="I34" s="70" t="s">
        <v>1</v>
      </c>
    </row>
    <row r="35" spans="1:9" ht="21" customHeight="1">
      <c r="A35" s="101" t="s">
        <v>77</v>
      </c>
      <c r="B35" s="101"/>
      <c r="C35" s="71">
        <f>SUM(C24:C34)</f>
        <v>18816900</v>
      </c>
      <c r="D35" s="72" t="s">
        <v>1</v>
      </c>
      <c r="E35" s="71">
        <v>17357111</v>
      </c>
      <c r="F35" s="78" t="s">
        <v>95</v>
      </c>
      <c r="G35" s="84"/>
      <c r="H35" s="6"/>
      <c r="I35" s="6"/>
    </row>
    <row r="36" spans="1:9" ht="21" customHeight="1">
      <c r="A36" s="101" t="s">
        <v>82</v>
      </c>
      <c r="B36" s="101"/>
      <c r="C36" s="101"/>
      <c r="D36" s="109"/>
      <c r="E36" s="71">
        <v>8388129</v>
      </c>
      <c r="F36" s="78" t="s">
        <v>1</v>
      </c>
      <c r="G36" s="84"/>
      <c r="H36" s="6"/>
      <c r="I36" s="6"/>
    </row>
    <row r="37" spans="1:9" ht="22.5" customHeight="1">
      <c r="A37" s="101" t="s">
        <v>78</v>
      </c>
      <c r="B37" s="101"/>
      <c r="C37" s="6"/>
      <c r="D37" s="6"/>
      <c r="E37" s="71">
        <f>SUM(E35:E36)</f>
        <v>25745240</v>
      </c>
      <c r="F37" s="78" t="s">
        <v>95</v>
      </c>
      <c r="G37" s="84"/>
      <c r="H37" s="84"/>
      <c r="I37" s="6"/>
    </row>
    <row r="38" spans="1:9" ht="18.75" customHeight="1">
      <c r="A38" s="101" t="s">
        <v>79</v>
      </c>
      <c r="B38" s="101"/>
      <c r="C38" s="6"/>
      <c r="D38" s="6"/>
      <c r="E38" s="74">
        <v>4760822</v>
      </c>
      <c r="F38" s="79">
        <v>60</v>
      </c>
      <c r="G38" s="6"/>
      <c r="H38" s="6"/>
      <c r="I38" s="6"/>
    </row>
    <row r="39" spans="1:9" ht="18.75" customHeight="1">
      <c r="A39" s="36"/>
      <c r="B39" s="36"/>
      <c r="C39" s="6"/>
      <c r="D39" s="6"/>
      <c r="E39" s="80"/>
      <c r="F39" s="81"/>
      <c r="G39" s="6"/>
      <c r="H39" s="6"/>
      <c r="I39" s="6"/>
    </row>
    <row r="40" spans="1:9" ht="5.25" customHeight="1">
      <c r="A40" s="36"/>
      <c r="B40" s="36"/>
      <c r="C40" s="6"/>
      <c r="D40" s="6"/>
      <c r="E40" s="80"/>
      <c r="F40" s="81"/>
      <c r="G40" s="6"/>
      <c r="H40" s="6"/>
      <c r="I40" s="6"/>
    </row>
    <row r="41" spans="1:9" ht="18.75" customHeight="1">
      <c r="A41" s="82" t="s">
        <v>99</v>
      </c>
      <c r="B41" s="82"/>
      <c r="C41" s="82"/>
      <c r="D41" s="82"/>
      <c r="E41" s="83"/>
      <c r="F41" s="82"/>
      <c r="G41" s="82"/>
      <c r="H41" s="82"/>
      <c r="I41" s="82"/>
    </row>
    <row r="42" spans="1:9" ht="18.75" customHeight="1">
      <c r="A42" s="108" t="s">
        <v>96</v>
      </c>
      <c r="B42" s="108"/>
      <c r="C42" s="108"/>
      <c r="D42" s="108"/>
      <c r="E42" s="108"/>
      <c r="F42" s="108"/>
      <c r="G42" s="108"/>
      <c r="H42" s="108"/>
      <c r="I42" s="108"/>
    </row>
    <row r="43" spans="1:9" ht="18.75" customHeight="1">
      <c r="A43" s="6" t="s">
        <v>97</v>
      </c>
      <c r="B43" s="6"/>
      <c r="C43" s="6"/>
      <c r="D43" s="6"/>
      <c r="E43" s="6"/>
      <c r="F43" s="6"/>
      <c r="G43" s="6"/>
      <c r="H43" s="6"/>
      <c r="I43" s="6"/>
    </row>
  </sheetData>
  <sheetProtection/>
  <mergeCells count="17">
    <mergeCell ref="A42:I42"/>
    <mergeCell ref="H21:I22"/>
    <mergeCell ref="A1:I1"/>
    <mergeCell ref="A2:I2"/>
    <mergeCell ref="C4:D5"/>
    <mergeCell ref="E4:F5"/>
    <mergeCell ref="H4:I5"/>
    <mergeCell ref="A16:B16"/>
    <mergeCell ref="A35:B35"/>
    <mergeCell ref="A36:D36"/>
    <mergeCell ref="E21:F22"/>
    <mergeCell ref="A37:B37"/>
    <mergeCell ref="A38:B38"/>
    <mergeCell ref="A17:D17"/>
    <mergeCell ref="A18:D18"/>
    <mergeCell ref="A19:B19"/>
    <mergeCell ref="C21:D2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</dc:creator>
  <cp:keywords/>
  <dc:description/>
  <cp:lastModifiedBy>CasperX</cp:lastModifiedBy>
  <cp:lastPrinted>2009-02-04T19:35:01Z</cp:lastPrinted>
  <dcterms:created xsi:type="dcterms:W3CDTF">2006-01-12T04:22:04Z</dcterms:created>
  <dcterms:modified xsi:type="dcterms:W3CDTF">2014-05-14T08:24:22Z</dcterms:modified>
  <cp:category/>
  <cp:version/>
  <cp:contentType/>
  <cp:contentStatus/>
</cp:coreProperties>
</file>